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9898C01-D999-4D7D-A552-5756B43E4CC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<sst xmlns="http://schemas.openxmlformats.org/spreadsheetml/2006/main" count="17409" uniqueCount="3096">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</sst>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640</v>
      </c>
      <c r="B10" s="159"/>
      <c r="C10" s="159"/>
      <c r="D10" s="153" t="str">
        <f>VLOOKUP(A10,'Listado Total'!B6:R586,7,0)</f>
        <v>Técnico/a 1</v>
      </c>
      <c r="E10" s="153"/>
      <c r="F10" s="153"/>
      <c r="G10" s="153" t="str">
        <f>VLOOKUP(A10,'Listado Total'!B6:R586,2,0)</f>
        <v>Analista Programador Iniciativas ESB TIBCO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56" customHeight="1" thickTop="1" thickBot="1">
      <c r="A17" s="197" t="str">
        <f>VLOOKUP(A10,'Listado Total'!B6:R586,17,0)</f>
        <v>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jKxp4gAQVOJQiCdsatCnc8h7/A5eVwqGA+O9uVee05NCIzlu/U5ie8XytQwKrdVljeWDb3D7LuTC6aSlLhQBA==" saltValue="YQ1ySCqXKrT2O7koLPJEr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2022-07-27T07:48:28Z</dcterms:modified>
</cp:coreProperties>
</file>